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mseya\Desktop\Scotrail graphic\"/>
    </mc:Choice>
  </mc:AlternateContent>
  <xr:revisionPtr revIDLastSave="0" documentId="8_{F73A6190-4E88-4664-A7CB-E7F79121C79F}" xr6:coauthVersionLast="47" xr6:coauthVersionMax="47" xr10:uidLastSave="{00000000-0000-0000-0000-000000000000}"/>
  <bookViews>
    <workbookView xWindow="-98" yWindow="-98" windowWidth="25996" windowHeight="10276" xr2:uid="{A9A85A82-2F74-46ED-8E44-A0228163AD1A}"/>
  </bookViews>
  <sheets>
    <sheet name="Full data staffing hours" sheetId="1" r:id="rId1"/>
    <sheet name="Worst affected GWR station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3" i="1" l="1"/>
  <c r="F42" i="1"/>
  <c r="F41" i="1"/>
  <c r="E40" i="1"/>
  <c r="F40" i="1" s="1"/>
  <c r="E39" i="1"/>
  <c r="F39" i="1" s="1"/>
  <c r="E38" i="1"/>
  <c r="F38" i="1" s="1"/>
  <c r="F37" i="1"/>
  <c r="E37" i="1"/>
  <c r="F36" i="1"/>
  <c r="E36" i="1"/>
  <c r="E35" i="1"/>
  <c r="F35" i="1" s="1"/>
  <c r="E34" i="1"/>
  <c r="F34" i="1" s="1"/>
  <c r="E33" i="1"/>
  <c r="F33" i="1" s="1"/>
  <c r="E32" i="1"/>
  <c r="F32" i="1" s="1"/>
  <c r="E31" i="1"/>
  <c r="F31" i="1" s="1"/>
  <c r="E30" i="1"/>
  <c r="F30" i="1" s="1"/>
  <c r="F29" i="1"/>
  <c r="E29" i="1"/>
  <c r="F28" i="1"/>
  <c r="E28" i="1"/>
  <c r="E27" i="1"/>
  <c r="F27" i="1" s="1"/>
  <c r="E26" i="1"/>
  <c r="F26" i="1" s="1"/>
  <c r="E25" i="1"/>
  <c r="F25" i="1" s="1"/>
  <c r="E24" i="1"/>
  <c r="F24" i="1" s="1"/>
  <c r="E23" i="1"/>
  <c r="F23" i="1" s="1"/>
  <c r="E22" i="1"/>
  <c r="F22" i="1" s="1"/>
  <c r="F21" i="1"/>
  <c r="E21" i="1"/>
  <c r="F20" i="1"/>
  <c r="E20" i="1"/>
  <c r="E19" i="1"/>
  <c r="F19" i="1" s="1"/>
  <c r="E18" i="1"/>
  <c r="F18" i="1" s="1"/>
  <c r="E17" i="1"/>
  <c r="F17" i="1" s="1"/>
  <c r="E16" i="1"/>
  <c r="F16" i="1" s="1"/>
  <c r="E15" i="1"/>
  <c r="F15" i="1" s="1"/>
  <c r="E14" i="1"/>
  <c r="F14" i="1" s="1"/>
  <c r="F13" i="1"/>
  <c r="E13" i="1"/>
  <c r="F12" i="1"/>
  <c r="E12" i="1"/>
  <c r="E11" i="1"/>
  <c r="F11" i="1" s="1"/>
  <c r="E10" i="1"/>
  <c r="F10" i="1" s="1"/>
  <c r="E9" i="1"/>
  <c r="F9" i="1" s="1"/>
  <c r="E8" i="1"/>
  <c r="F8" i="1" s="1"/>
  <c r="E7" i="1"/>
  <c r="F7" i="1" s="1"/>
  <c r="E6" i="1"/>
  <c r="F6" i="1" s="1"/>
  <c r="E44" i="1" l="1"/>
  <c r="F44" i="1" s="1"/>
</calcChain>
</file>

<file path=xl/sharedStrings.xml><?xml version="1.0" encoding="utf-8"?>
<sst xmlns="http://schemas.openxmlformats.org/spreadsheetml/2006/main" count="71" uniqueCount="71">
  <si>
    <t>** indicates single staffed station as per Nov 2024 version of schedule 17</t>
  </si>
  <si>
    <t>all data cross-checked with NRE station pages and Way Back Machine - all changes were updated to NRE between July 2022 and Dec 2023 (though prob in 2022). There are two exceptions St Austell and Penzance which were updated as late as Dec 2024.</t>
  </si>
  <si>
    <t>GWR station</t>
  </si>
  <si>
    <t>mon to fri mins</t>
  </si>
  <si>
    <t>sat mins</t>
  </si>
  <si>
    <t>sun mins</t>
  </si>
  <si>
    <t>total mins lost</t>
  </si>
  <si>
    <t>hours lost</t>
  </si>
  <si>
    <t>impact of changes</t>
  </si>
  <si>
    <t>Latest NRE Update</t>
  </si>
  <si>
    <t>London Paddington</t>
  </si>
  <si>
    <t>recued 24 hour opening to 6am - 10pm</t>
  </si>
  <si>
    <t>Castle Cary**</t>
  </si>
  <si>
    <t>single staffed station lost evening and early morning mon - sat CLOSED on Sun completely</t>
  </si>
  <si>
    <t>Tiverton Parkway</t>
  </si>
  <si>
    <t>evening and early morning mon to sun</t>
  </si>
  <si>
    <t>Redruth**</t>
  </si>
  <si>
    <t>single staffed mon to sun early morning and evening</t>
  </si>
  <si>
    <t>Warminster**</t>
  </si>
  <si>
    <t>single staffed, afternoons mon to fri removed, already closed sat and sun. hours almost halved at this station.</t>
  </si>
  <si>
    <t>Bodmin Parkway**</t>
  </si>
  <si>
    <t>single staffed lost early morning and evening</t>
  </si>
  <si>
    <t>St Austell</t>
  </si>
  <si>
    <t>lost early mornings mon to sun</t>
  </si>
  <si>
    <t>changed 18 DEC 2024, see screenshot of 17 Dec https://web.archive.org/web/20240624000359/https://www.nationalrail.co.uk/stations/st-austell/</t>
  </si>
  <si>
    <t>Trowbridge**</t>
  </si>
  <si>
    <t>lost entire afternoons mon to fri</t>
  </si>
  <si>
    <t>Pewsey**</t>
  </si>
  <si>
    <t>removed afternoon shifts mon to fri. CLOSED down Sunday hours</t>
  </si>
  <si>
    <t>Reading</t>
  </si>
  <si>
    <t>Plymouth</t>
  </si>
  <si>
    <t>Liskeard**</t>
  </si>
  <si>
    <t>Penzance</t>
  </si>
  <si>
    <t>april-may 2024 https://web.archive.org/web/20240601000000*/https://www.nationalrail.co.uk/stations/penzance/</t>
  </si>
  <si>
    <t>Gloucester</t>
  </si>
  <si>
    <t>Maidenhead</t>
  </si>
  <si>
    <t>Swindon</t>
  </si>
  <si>
    <t>Cheltenham Spa</t>
  </si>
  <si>
    <t>Paignton</t>
  </si>
  <si>
    <t>Bath spa</t>
  </si>
  <si>
    <t>Bristol Temple Meads</t>
  </si>
  <si>
    <t>Newbury</t>
  </si>
  <si>
    <t>Windsor and Eton Central**</t>
  </si>
  <si>
    <t>Bourne End**</t>
  </si>
  <si>
    <t>Oxford</t>
  </si>
  <si>
    <t>Newton Abbot</t>
  </si>
  <si>
    <t>Bristol Parkway</t>
  </si>
  <si>
    <t>Charlbury**</t>
  </si>
  <si>
    <t>Camborne**</t>
  </si>
  <si>
    <t>Evesham**</t>
  </si>
  <si>
    <t>Kemble **</t>
  </si>
  <si>
    <t>Par**</t>
  </si>
  <si>
    <t>Mortimer **</t>
  </si>
  <si>
    <t>Bramley (Hampshire)**</t>
  </si>
  <si>
    <t>Twyford</t>
  </si>
  <si>
    <t>Barnstaple**</t>
  </si>
  <si>
    <t>North Camp**</t>
  </si>
  <si>
    <t>St Erth**</t>
  </si>
  <si>
    <t>Totnes</t>
  </si>
  <si>
    <t>344 hours 15 min a week</t>
  </si>
  <si>
    <t>1. London Paddington: 57 hours per week lost, reduced 24 hour opening to 6am – 10pm.</t>
  </si>
  <si>
    <t>2. Castle Cary**: 32.7 hours per week lost, early mornings and evenings Mon to Sat, closed down on Sun. Single-staffed station.</t>
  </si>
  <si>
    <t>3. Tiverton Parkway: 30 hours per week lost, early mornings and evenings Mon to Sun.</t>
  </si>
  <si>
    <t>4. Redruth**: 25 hours per week lost, early mornings and evenings Mon to Sun. Single-staffed station.</t>
  </si>
  <si>
    <t>5. Warminster**: 24.2 hours per week lost, afternoons Mon to Fri removed and already closed Sat and Sun, almost halving staffed hours. Single-staffed station.</t>
  </si>
  <si>
    <t>6. Bodmin Parkway**: 18.3 hours per week lost, early mornings and evenings Mon to Sun. Single-staffed station.</t>
  </si>
  <si>
    <t>7. St Austell: 13.5 hours per week lost, early mornings Mon to Sun. These changes were updated to NRE 18th Dec 2024.</t>
  </si>
  <si>
    <t>8. Trowbridge**: 12.5 hours lost per week, entire afternoons Mon to Fri</t>
  </si>
  <si>
    <t>9. Pewsey**: 12 hours lost per week, entire afternoon shifts Mon to Fri, closed down on Sun. Single-staffed station</t>
  </si>
  <si>
    <t>10. Reading: 11 hours lost per week, early morning and evening Mon to Sun.</t>
  </si>
  <si>
    <t>Ten Worst Affected GWR Stations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</si>
</sst>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1"/>
      <color theme="1"/>
      <name val="Aptos Narrow"/>
      <family val="2"/>
      <scheme val="minor"/>
    </font>
    <font>
      <sz val="12"/>
      <color rgb="FF000000"/>
      <name val="Aptos"/>
      <family val="2"/>
    </font>
  </fonts>
  <fills count="3">
    <fill>
      <patternFill patternType="none"/>
    </fill>
    <fill>
      <patternFill patternType="gray125"/>
    </fill>
    <fill>
      <patternFill patternType="solid">
        <fgColor theme="9" tint="0.79998168889431442"/>
        <bgColor indexed="64"/>
      </patternFill>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2" borderId="0" xfId="0" applyFill="1"/>
    <xf numFmtId="0" fontId="2" fillId="0" borderId="0" xfId="0" applyFont="1" applyAlignment="1">
      <alignment horizontal="left" vertical="center" indent="1"/>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433D7-C06A-4507-B80D-419E59E429B7}">
  <dimension ref="A1:H44"/>
  <sheetViews>
    <sheetView tabSelected="1" workbookViewId="0">
      <selection activeCell="C9" sqref="C9"/>
    </sheetView>
  </sheetViews>
  <sheetFormatPr defaultRowHeight="14.25" x14ac:dyDescent="0.45"/>
  <cols>
    <col min="1" max="1" width="23.46484375" customWidth="1"/>
    <col min="2" max="2" width="17.06640625" customWidth="1"/>
    <col min="3" max="3" width="13.9296875" customWidth="1"/>
    <col min="4" max="4" width="15.33203125" customWidth="1"/>
    <col min="5" max="5" width="17.73046875" customWidth="1"/>
    <col min="6" max="6" width="19.33203125" customWidth="1"/>
    <col min="7" max="7" width="23.06640625" customWidth="1"/>
    <col min="8" max="8" width="31.06640625" customWidth="1"/>
  </cols>
  <sheetData>
    <row r="1" spans="1:8" x14ac:dyDescent="0.45">
      <c r="A1" t="s">
        <v>0</v>
      </c>
    </row>
    <row r="2" spans="1:8" x14ac:dyDescent="0.45">
      <c r="A2" t="s">
        <v>1</v>
      </c>
    </row>
    <row r="5" spans="1:8" x14ac:dyDescent="0.45">
      <c r="A5" s="1" t="s">
        <v>2</v>
      </c>
      <c r="B5" s="1" t="s">
        <v>3</v>
      </c>
      <c r="C5" s="1" t="s">
        <v>4</v>
      </c>
      <c r="D5" s="1" t="s">
        <v>5</v>
      </c>
      <c r="E5" s="1" t="s">
        <v>6</v>
      </c>
      <c r="F5" s="1" t="s">
        <v>7</v>
      </c>
      <c r="G5" s="1" t="s">
        <v>8</v>
      </c>
      <c r="H5" s="1" t="s">
        <v>9</v>
      </c>
    </row>
    <row r="6" spans="1:8" x14ac:dyDescent="0.45">
      <c r="A6" s="4" t="s">
        <v>10</v>
      </c>
      <c r="B6">
        <v>2400</v>
      </c>
      <c r="C6">
        <v>480</v>
      </c>
      <c r="D6">
        <v>540</v>
      </c>
      <c r="E6">
        <f t="shared" ref="E6:E40" si="0">SUM(B6:D6)</f>
        <v>3420</v>
      </c>
      <c r="F6">
        <f>E6/60</f>
        <v>57</v>
      </c>
      <c r="G6" t="s">
        <v>11</v>
      </c>
    </row>
    <row r="7" spans="1:8" x14ac:dyDescent="0.45">
      <c r="A7" s="4" t="s">
        <v>12</v>
      </c>
      <c r="B7">
        <v>1200</v>
      </c>
      <c r="C7">
        <v>360</v>
      </c>
      <c r="D7">
        <v>400</v>
      </c>
      <c r="E7">
        <f t="shared" si="0"/>
        <v>1960</v>
      </c>
      <c r="F7">
        <f t="shared" ref="F7:F44" si="1">E7/60</f>
        <v>32.666666666666664</v>
      </c>
      <c r="G7" t="s">
        <v>13</v>
      </c>
    </row>
    <row r="8" spans="1:8" x14ac:dyDescent="0.45">
      <c r="A8" s="4" t="s">
        <v>14</v>
      </c>
      <c r="B8">
        <v>1100</v>
      </c>
      <c r="C8">
        <v>340</v>
      </c>
      <c r="D8">
        <v>360</v>
      </c>
      <c r="E8">
        <f t="shared" si="0"/>
        <v>1800</v>
      </c>
      <c r="F8">
        <f t="shared" si="1"/>
        <v>30</v>
      </c>
      <c r="G8" t="s">
        <v>15</v>
      </c>
    </row>
    <row r="9" spans="1:8" x14ac:dyDescent="0.45">
      <c r="A9" s="4" t="s">
        <v>16</v>
      </c>
      <c r="B9">
        <v>1050</v>
      </c>
      <c r="C9">
        <v>210</v>
      </c>
      <c r="D9">
        <v>240</v>
      </c>
      <c r="E9">
        <f t="shared" si="0"/>
        <v>1500</v>
      </c>
      <c r="F9">
        <f t="shared" si="1"/>
        <v>25</v>
      </c>
      <c r="G9" t="s">
        <v>17</v>
      </c>
    </row>
    <row r="10" spans="1:8" x14ac:dyDescent="0.45">
      <c r="A10" s="4" t="s">
        <v>18</v>
      </c>
      <c r="B10">
        <v>1450</v>
      </c>
      <c r="E10">
        <f t="shared" si="0"/>
        <v>1450</v>
      </c>
      <c r="F10">
        <f t="shared" si="1"/>
        <v>24.166666666666668</v>
      </c>
      <c r="G10" t="s">
        <v>19</v>
      </c>
    </row>
    <row r="11" spans="1:8" x14ac:dyDescent="0.45">
      <c r="A11" s="4" t="s">
        <v>20</v>
      </c>
      <c r="B11">
        <v>850</v>
      </c>
      <c r="C11">
        <v>150</v>
      </c>
      <c r="D11">
        <v>100</v>
      </c>
      <c r="E11">
        <f t="shared" si="0"/>
        <v>1100</v>
      </c>
      <c r="F11">
        <f t="shared" si="1"/>
        <v>18.333333333333332</v>
      </c>
      <c r="G11" t="s">
        <v>21</v>
      </c>
    </row>
    <row r="12" spans="1:8" x14ac:dyDescent="0.45">
      <c r="A12" s="4" t="s">
        <v>22</v>
      </c>
      <c r="B12">
        <v>700</v>
      </c>
      <c r="C12">
        <v>80</v>
      </c>
      <c r="D12">
        <v>30</v>
      </c>
      <c r="E12">
        <f t="shared" si="0"/>
        <v>810</v>
      </c>
      <c r="F12">
        <f t="shared" si="1"/>
        <v>13.5</v>
      </c>
      <c r="G12" t="s">
        <v>23</v>
      </c>
      <c r="H12" s="2" t="s">
        <v>24</v>
      </c>
    </row>
    <row r="13" spans="1:8" x14ac:dyDescent="0.45">
      <c r="A13" s="4" t="s">
        <v>25</v>
      </c>
      <c r="B13">
        <v>600</v>
      </c>
      <c r="C13">
        <v>100</v>
      </c>
      <c r="D13">
        <v>50</v>
      </c>
      <c r="E13">
        <f t="shared" si="0"/>
        <v>750</v>
      </c>
      <c r="F13">
        <f t="shared" si="1"/>
        <v>12.5</v>
      </c>
      <c r="G13" t="s">
        <v>26</v>
      </c>
    </row>
    <row r="14" spans="1:8" x14ac:dyDescent="0.45">
      <c r="A14" s="4" t="s">
        <v>27</v>
      </c>
      <c r="B14">
        <v>600</v>
      </c>
      <c r="D14">
        <v>120</v>
      </c>
      <c r="E14">
        <f t="shared" si="0"/>
        <v>720</v>
      </c>
      <c r="F14">
        <f t="shared" si="1"/>
        <v>12</v>
      </c>
      <c r="G14" t="s">
        <v>28</v>
      </c>
    </row>
    <row r="15" spans="1:8" x14ac:dyDescent="0.45">
      <c r="A15" s="4" t="s">
        <v>29</v>
      </c>
      <c r="B15">
        <v>525</v>
      </c>
      <c r="C15">
        <v>90</v>
      </c>
      <c r="D15">
        <v>45</v>
      </c>
      <c r="E15">
        <f t="shared" si="0"/>
        <v>660</v>
      </c>
      <c r="F15">
        <f t="shared" si="1"/>
        <v>11</v>
      </c>
    </row>
    <row r="16" spans="1:8" x14ac:dyDescent="0.45">
      <c r="A16" s="4" t="s">
        <v>30</v>
      </c>
      <c r="B16">
        <v>475</v>
      </c>
      <c r="C16">
        <v>65</v>
      </c>
      <c r="D16">
        <v>90</v>
      </c>
      <c r="E16">
        <f t="shared" si="0"/>
        <v>630</v>
      </c>
      <c r="F16">
        <f t="shared" si="1"/>
        <v>10.5</v>
      </c>
    </row>
    <row r="17" spans="1:8" x14ac:dyDescent="0.45">
      <c r="A17" s="4" t="s">
        <v>31</v>
      </c>
      <c r="B17">
        <v>450</v>
      </c>
      <c r="C17">
        <v>150</v>
      </c>
      <c r="E17">
        <f t="shared" si="0"/>
        <v>600</v>
      </c>
      <c r="F17">
        <f t="shared" si="1"/>
        <v>10</v>
      </c>
    </row>
    <row r="18" spans="1:8" x14ac:dyDescent="0.45">
      <c r="A18" s="4" t="s">
        <v>32</v>
      </c>
      <c r="B18">
        <v>400</v>
      </c>
      <c r="C18">
        <v>130</v>
      </c>
      <c r="E18">
        <f t="shared" si="0"/>
        <v>530</v>
      </c>
      <c r="F18">
        <f t="shared" si="1"/>
        <v>8.8333333333333339</v>
      </c>
      <c r="H18" s="2" t="s">
        <v>33</v>
      </c>
    </row>
    <row r="19" spans="1:8" x14ac:dyDescent="0.45">
      <c r="A19" s="4" t="s">
        <v>34</v>
      </c>
      <c r="B19">
        <v>300</v>
      </c>
      <c r="C19">
        <v>60</v>
      </c>
      <c r="D19">
        <v>150</v>
      </c>
      <c r="E19">
        <f t="shared" si="0"/>
        <v>510</v>
      </c>
      <c r="F19">
        <f t="shared" si="1"/>
        <v>8.5</v>
      </c>
    </row>
    <row r="20" spans="1:8" x14ac:dyDescent="0.45">
      <c r="A20" s="4" t="s">
        <v>35</v>
      </c>
      <c r="B20">
        <v>300</v>
      </c>
      <c r="C20">
        <v>75</v>
      </c>
      <c r="D20">
        <v>120</v>
      </c>
      <c r="E20">
        <f t="shared" si="0"/>
        <v>495</v>
      </c>
      <c r="F20">
        <f t="shared" si="1"/>
        <v>8.25</v>
      </c>
    </row>
    <row r="21" spans="1:8" x14ac:dyDescent="0.45">
      <c r="A21" s="4" t="s">
        <v>36</v>
      </c>
      <c r="B21">
        <v>300</v>
      </c>
      <c r="C21">
        <v>60</v>
      </c>
      <c r="D21">
        <v>60</v>
      </c>
      <c r="E21">
        <f t="shared" si="0"/>
        <v>420</v>
      </c>
      <c r="F21">
        <f t="shared" si="1"/>
        <v>7</v>
      </c>
    </row>
    <row r="22" spans="1:8" x14ac:dyDescent="0.45">
      <c r="A22" s="4" t="s">
        <v>37</v>
      </c>
      <c r="B22">
        <v>150</v>
      </c>
      <c r="C22">
        <v>30</v>
      </c>
      <c r="D22">
        <v>225</v>
      </c>
      <c r="E22">
        <f t="shared" si="0"/>
        <v>405</v>
      </c>
      <c r="F22">
        <f t="shared" si="1"/>
        <v>6.75</v>
      </c>
    </row>
    <row r="23" spans="1:8" x14ac:dyDescent="0.45">
      <c r="A23" s="4" t="s">
        <v>38</v>
      </c>
      <c r="B23">
        <v>300</v>
      </c>
      <c r="C23">
        <v>35</v>
      </c>
      <c r="E23">
        <f t="shared" si="0"/>
        <v>335</v>
      </c>
      <c r="F23">
        <f t="shared" si="1"/>
        <v>5.583333333333333</v>
      </c>
    </row>
    <row r="24" spans="1:8" x14ac:dyDescent="0.45">
      <c r="A24" s="4" t="s">
        <v>39</v>
      </c>
      <c r="B24">
        <v>300</v>
      </c>
      <c r="D24">
        <v>30</v>
      </c>
      <c r="E24">
        <f t="shared" si="0"/>
        <v>330</v>
      </c>
      <c r="F24">
        <f t="shared" si="1"/>
        <v>5.5</v>
      </c>
    </row>
    <row r="25" spans="1:8" x14ac:dyDescent="0.45">
      <c r="A25" s="4" t="s">
        <v>40</v>
      </c>
      <c r="B25">
        <v>225</v>
      </c>
      <c r="C25">
        <v>45</v>
      </c>
      <c r="E25">
        <f t="shared" si="0"/>
        <v>270</v>
      </c>
      <c r="F25">
        <f t="shared" si="1"/>
        <v>4.5</v>
      </c>
    </row>
    <row r="26" spans="1:8" x14ac:dyDescent="0.45">
      <c r="A26" s="4" t="s">
        <v>41</v>
      </c>
      <c r="B26">
        <v>120</v>
      </c>
      <c r="C26">
        <v>90</v>
      </c>
      <c r="D26">
        <v>30</v>
      </c>
      <c r="E26">
        <f t="shared" si="0"/>
        <v>240</v>
      </c>
      <c r="F26">
        <f t="shared" si="1"/>
        <v>4</v>
      </c>
    </row>
    <row r="27" spans="1:8" x14ac:dyDescent="0.45">
      <c r="A27" s="4" t="s">
        <v>42</v>
      </c>
      <c r="B27">
        <v>200</v>
      </c>
      <c r="C27">
        <v>40</v>
      </c>
      <c r="E27">
        <f t="shared" si="0"/>
        <v>240</v>
      </c>
      <c r="F27">
        <f t="shared" si="1"/>
        <v>4</v>
      </c>
    </row>
    <row r="28" spans="1:8" x14ac:dyDescent="0.45">
      <c r="A28" s="4" t="s">
        <v>43</v>
      </c>
      <c r="B28">
        <v>150</v>
      </c>
      <c r="C28">
        <v>30</v>
      </c>
      <c r="E28">
        <f t="shared" si="0"/>
        <v>180</v>
      </c>
      <c r="F28">
        <f t="shared" si="1"/>
        <v>3</v>
      </c>
    </row>
    <row r="29" spans="1:8" x14ac:dyDescent="0.45">
      <c r="A29" s="4" t="s">
        <v>44</v>
      </c>
      <c r="B29">
        <v>75</v>
      </c>
      <c r="D29">
        <v>105</v>
      </c>
      <c r="E29">
        <f t="shared" si="0"/>
        <v>180</v>
      </c>
      <c r="F29">
        <f t="shared" si="1"/>
        <v>3</v>
      </c>
    </row>
    <row r="30" spans="1:8" x14ac:dyDescent="0.45">
      <c r="A30" s="4" t="s">
        <v>45</v>
      </c>
      <c r="B30">
        <v>50</v>
      </c>
      <c r="C30">
        <v>20</v>
      </c>
      <c r="D30">
        <v>95</v>
      </c>
      <c r="E30">
        <f t="shared" si="0"/>
        <v>165</v>
      </c>
      <c r="F30">
        <f t="shared" si="1"/>
        <v>2.75</v>
      </c>
    </row>
    <row r="31" spans="1:8" x14ac:dyDescent="0.45">
      <c r="A31" s="4" t="s">
        <v>46</v>
      </c>
      <c r="B31">
        <v>150</v>
      </c>
      <c r="C31">
        <v>10</v>
      </c>
      <c r="E31">
        <f t="shared" si="0"/>
        <v>160</v>
      </c>
      <c r="F31">
        <f t="shared" si="1"/>
        <v>2.6666666666666665</v>
      </c>
    </row>
    <row r="32" spans="1:8" x14ac:dyDescent="0.45">
      <c r="A32" s="4" t="s">
        <v>47</v>
      </c>
      <c r="B32">
        <v>150</v>
      </c>
      <c r="E32">
        <f t="shared" si="0"/>
        <v>150</v>
      </c>
      <c r="F32">
        <f t="shared" si="1"/>
        <v>2.5</v>
      </c>
    </row>
    <row r="33" spans="1:7" x14ac:dyDescent="0.45">
      <c r="A33" s="4" t="s">
        <v>48</v>
      </c>
      <c r="B33">
        <v>75</v>
      </c>
      <c r="C33">
        <v>45</v>
      </c>
      <c r="E33">
        <f t="shared" si="0"/>
        <v>120</v>
      </c>
      <c r="F33">
        <f t="shared" si="1"/>
        <v>2</v>
      </c>
    </row>
    <row r="34" spans="1:7" x14ac:dyDescent="0.45">
      <c r="A34" s="4" t="s">
        <v>49</v>
      </c>
      <c r="B34">
        <v>75</v>
      </c>
      <c r="C34">
        <v>45</v>
      </c>
      <c r="E34">
        <f t="shared" si="0"/>
        <v>120</v>
      </c>
      <c r="F34">
        <f t="shared" si="1"/>
        <v>2</v>
      </c>
    </row>
    <row r="35" spans="1:7" x14ac:dyDescent="0.45">
      <c r="A35" s="4" t="s">
        <v>50</v>
      </c>
      <c r="B35">
        <v>100</v>
      </c>
      <c r="C35">
        <v>20</v>
      </c>
      <c r="E35">
        <f t="shared" si="0"/>
        <v>120</v>
      </c>
      <c r="F35">
        <f t="shared" si="1"/>
        <v>2</v>
      </c>
    </row>
    <row r="36" spans="1:7" x14ac:dyDescent="0.45">
      <c r="A36" s="4" t="s">
        <v>51</v>
      </c>
      <c r="B36">
        <v>100</v>
      </c>
      <c r="C36">
        <v>20</v>
      </c>
      <c r="E36">
        <f t="shared" si="0"/>
        <v>120</v>
      </c>
      <c r="F36">
        <f t="shared" si="1"/>
        <v>2</v>
      </c>
    </row>
    <row r="37" spans="1:7" x14ac:dyDescent="0.45">
      <c r="A37" s="4" t="s">
        <v>52</v>
      </c>
      <c r="B37">
        <v>75</v>
      </c>
      <c r="C37">
        <v>15</v>
      </c>
      <c r="E37">
        <f t="shared" si="0"/>
        <v>90</v>
      </c>
      <c r="F37">
        <f t="shared" si="1"/>
        <v>1.5</v>
      </c>
    </row>
    <row r="38" spans="1:7" x14ac:dyDescent="0.45">
      <c r="A38" s="4" t="s">
        <v>53</v>
      </c>
      <c r="B38">
        <v>50</v>
      </c>
      <c r="E38">
        <f t="shared" si="0"/>
        <v>50</v>
      </c>
      <c r="F38">
        <f t="shared" si="1"/>
        <v>0.83333333333333337</v>
      </c>
    </row>
    <row r="39" spans="1:7" x14ac:dyDescent="0.45">
      <c r="A39" s="4" t="s">
        <v>54</v>
      </c>
      <c r="D39">
        <v>15</v>
      </c>
      <c r="E39">
        <f t="shared" si="0"/>
        <v>15</v>
      </c>
      <c r="F39">
        <f t="shared" si="1"/>
        <v>0.25</v>
      </c>
    </row>
    <row r="40" spans="1:7" x14ac:dyDescent="0.45">
      <c r="A40" s="4" t="s">
        <v>55</v>
      </c>
      <c r="D40">
        <v>10</v>
      </c>
      <c r="E40">
        <f t="shared" si="0"/>
        <v>10</v>
      </c>
      <c r="F40">
        <f t="shared" si="1"/>
        <v>0.16666666666666666</v>
      </c>
    </row>
    <row r="41" spans="1:7" x14ac:dyDescent="0.45">
      <c r="A41" s="4" t="s">
        <v>56</v>
      </c>
      <c r="F41">
        <f t="shared" si="1"/>
        <v>0</v>
      </c>
    </row>
    <row r="42" spans="1:7" x14ac:dyDescent="0.45">
      <c r="A42" s="4" t="s">
        <v>57</v>
      </c>
      <c r="F42">
        <f t="shared" si="1"/>
        <v>0</v>
      </c>
    </row>
    <row r="43" spans="1:7" x14ac:dyDescent="0.45">
      <c r="A43" s="4" t="s">
        <v>58</v>
      </c>
      <c r="F43">
        <f t="shared" si="1"/>
        <v>0</v>
      </c>
    </row>
    <row r="44" spans="1:7" x14ac:dyDescent="0.45">
      <c r="E44">
        <f>SUM(E6:E43)</f>
        <v>20655</v>
      </c>
      <c r="F44">
        <f t="shared" si="1"/>
        <v>344.25</v>
      </c>
      <c r="G44" t="s">
        <v>59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07E5C-74AF-44BB-9599-2374EB917B68}">
  <dimension ref="A1:A12"/>
  <sheetViews>
    <sheetView workbookViewId="0"/>
  </sheetViews>
  <sheetFormatPr defaultRowHeight="14.25" x14ac:dyDescent="0.45"/>
  <sheetData>
    <row r="1" spans="1:1" x14ac:dyDescent="0.45">
      <c r="A1" t="s">
        <v>70</v>
      </c>
    </row>
    <row r="3" spans="1:1" ht="15.75" x14ac:dyDescent="0.45">
      <c r="A3" s="3" t="s">
        <v>60</v>
      </c>
    </row>
    <row r="4" spans="1:1" ht="15.75" x14ac:dyDescent="0.45">
      <c r="A4" s="3" t="s">
        <v>61</v>
      </c>
    </row>
    <row r="5" spans="1:1" ht="15.75" x14ac:dyDescent="0.45">
      <c r="A5" s="3" t="s">
        <v>62</v>
      </c>
    </row>
    <row r="6" spans="1:1" ht="15.75" x14ac:dyDescent="0.45">
      <c r="A6" s="3" t="s">
        <v>63</v>
      </c>
    </row>
    <row r="7" spans="1:1" ht="15.75" x14ac:dyDescent="0.45">
      <c r="A7" s="3" t="s">
        <v>64</v>
      </c>
    </row>
    <row r="8" spans="1:1" ht="15.75" x14ac:dyDescent="0.45">
      <c r="A8" s="3" t="s">
        <v>65</v>
      </c>
    </row>
    <row r="9" spans="1:1" ht="15.75" x14ac:dyDescent="0.45">
      <c r="A9" s="3" t="s">
        <v>66</v>
      </c>
    </row>
    <row r="10" spans="1:1" ht="15.75" x14ac:dyDescent="0.45">
      <c r="A10" s="3" t="s">
        <v>67</v>
      </c>
    </row>
    <row r="11" spans="1:1" ht="15.75" x14ac:dyDescent="0.45">
      <c r="A11" s="3" t="s">
        <v>68</v>
      </c>
    </row>
    <row r="12" spans="1:1" ht="15.75" x14ac:dyDescent="0.45">
      <c r="A12"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Full data staffing hours</vt:lpstr>
      <vt:lpstr>Worst affected GWR stations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Emily Sullivan</dc:creator>
  <cp:lastModifiedBy>Emily Sullivan</cp:lastModifiedBy>
  <dcterms:created xsi:type="dcterms:W3CDTF">2025-03-05T09:26:52Z</dcterms:created>
  <dcterms:modified xsi:type="dcterms:W3CDTF">2025-03-07T11:35:56Z</dcterms:modified>
</cp:coreProperties>
</file>